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12-25\"/>
    </mc:Choice>
  </mc:AlternateContent>
  <bookViews>
    <workbookView xWindow="0" yWindow="0" windowWidth="28800" windowHeight="12300"/>
  </bookViews>
  <sheets>
    <sheet name="Money Managemen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C36" i="1"/>
  <c r="E34" i="1"/>
  <c r="C34" i="1"/>
  <c r="F6" i="1"/>
  <c r="C38" i="1" l="1"/>
</calcChain>
</file>

<file path=xl/sharedStrings.xml><?xml version="1.0" encoding="utf-8"?>
<sst xmlns="http://schemas.openxmlformats.org/spreadsheetml/2006/main" count="54" uniqueCount="46">
  <si>
    <t>Event Money Management Sheet</t>
  </si>
  <si>
    <t>Event Information:</t>
  </si>
  <si>
    <t>Budget and Expense Tracking</t>
  </si>
  <si>
    <t>Category</t>
  </si>
  <si>
    <t>Budgeted Amount (PKR)</t>
  </si>
  <si>
    <t>Actual Expense (PKR)</t>
  </si>
  <si>
    <t>Paid (Yes/No)</t>
  </si>
  <si>
    <t>Notes</t>
  </si>
  <si>
    <t>Venue</t>
  </si>
  <si>
    <t>Yes</t>
  </si>
  <si>
    <t>Paid in full</t>
  </si>
  <si>
    <t>Catering</t>
  </si>
  <si>
    <t>Includes drinks</t>
  </si>
  <si>
    <t>Decorations</t>
  </si>
  <si>
    <t>No</t>
  </si>
  <si>
    <t>Extra flowers added</t>
  </si>
  <si>
    <t>Entertainment</t>
  </si>
  <si>
    <t>Band hired</t>
  </si>
  <si>
    <t>Miscellaneous</t>
  </si>
  <si>
    <t>Small stationery items</t>
  </si>
  <si>
    <t>Income Tracking</t>
  </si>
  <si>
    <t>Income Source</t>
  </si>
  <si>
    <t>Expected Amount (PKR)</t>
  </si>
  <si>
    <t>Actual Received (PKR)</t>
  </si>
  <si>
    <t>Ticket Sales</t>
  </si>
  <si>
    <t>Slightly below target</t>
  </si>
  <si>
    <t>Sponsorships</t>
  </si>
  <si>
    <t>Full payment received</t>
  </si>
  <si>
    <t>Donations</t>
  </si>
  <si>
    <t>Some pledges pending</t>
  </si>
  <si>
    <t>Calculations and Formulas</t>
  </si>
  <si>
    <r>
      <t>Event Name:</t>
    </r>
    <r>
      <rPr>
        <sz val="11"/>
        <color theme="1"/>
        <rFont val="Roboto"/>
      </rPr>
      <t xml:space="preserve"> </t>
    </r>
  </si>
  <si>
    <t>Annual Company Gala</t>
  </si>
  <si>
    <r>
      <t>Event Date:</t>
    </r>
    <r>
      <rPr>
        <sz val="11"/>
        <color theme="1"/>
        <rFont val="Roboto"/>
      </rPr>
      <t xml:space="preserve"> </t>
    </r>
  </si>
  <si>
    <r>
      <t>Organizer Name:</t>
    </r>
    <r>
      <rPr>
        <sz val="11"/>
        <color theme="1"/>
        <rFont val="Roboto"/>
      </rPr>
      <t xml:space="preserve"> </t>
    </r>
  </si>
  <si>
    <t>Sarah Ahmed</t>
  </si>
  <si>
    <r>
      <t>Contact Number:</t>
    </r>
    <r>
      <rPr>
        <sz val="11"/>
        <color theme="1"/>
        <rFont val="Roboto"/>
      </rPr>
      <t xml:space="preserve"> </t>
    </r>
  </si>
  <si>
    <t>0092-300-1234567</t>
  </si>
  <si>
    <r>
      <t>Email:</t>
    </r>
    <r>
      <rPr>
        <sz val="11"/>
        <color theme="1"/>
        <rFont val="Roboto"/>
      </rPr>
      <t xml:space="preserve"> </t>
    </r>
  </si>
  <si>
    <t>sarah.ahmed@email.com</t>
  </si>
  <si>
    <t>Total Budgeted Amount::</t>
  </si>
  <si>
    <t>Total Actual Expenses:</t>
  </si>
  <si>
    <t>Total Expected Income:</t>
  </si>
  <si>
    <t>Total Actual Income:</t>
  </si>
  <si>
    <t>Net Balance:</t>
  </si>
  <si>
    <t>By: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</si>
</sst>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b/>
      <sz val="18"/>
      <color theme="0"/>
      <name val="Roboto"/>
    </font>
    <font>
      <b/>
      <sz val="13"/>
      <color theme="0"/>
      <name val="Roboto"/>
    </font>
    <font>
      <b/>
      <sz val="13.5"/>
      <color theme="0"/>
      <name val="Roboto"/>
    </font>
    <font>
      <i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Dashed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/>
    </xf>
    <xf numFmtId="0" fontId="0" fillId="0" borderId="1" xfId="0" applyBorder="1" applyAlignment="1">
      <alignment horizontal="left"/>
    </xf>
    <xf numFmtId="0" fontId="5" fillId="3" borderId="0" xfId="0" applyFont="1" applyFill="1" applyAlignment="1">
      <alignment horizontal="left" vertical="center"/>
    </xf>
    <xf numFmtId="0" fontId="6" fillId="0" borderId="0" xfId="0" applyFont="1"/>
  </cellXfs>
  <cellStyles count="1">
    <cellStyle name="Normal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F21" totalsRowShown="0" headerRowDxfId="11" dataDxfId="12">
  <autoFilter ref="B14:F21"/>
  <tableColumns count="5">
    <tableColumn id="1" name="Category" dataDxfId="7"/>
    <tableColumn id="2" name="Budgeted Amount (PKR)" dataDxfId="6"/>
    <tableColumn id="3" name="Actual Expense (PKR)" dataDxfId="4"/>
    <tableColumn id="4" name="Paid (Yes/No)" dataDxfId="5"/>
    <tableColumn id="5" name="Notes" dataDxfId="13"/>
  </tableColumns>
  <tableStyleInfo name="TableStyleMedium1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5:F30" totalsRowShown="0" headerRowDxfId="8" dataDxfId="9">
  <autoFilter ref="B25:F30"/>
  <tableColumns count="5">
    <tableColumn id="1" name="Income Source" dataDxfId="3"/>
    <tableColumn id="2" name="Expected Amount (PKR)" dataDxfId="2"/>
    <tableColumn id="3" name="Actual Received (PKR)" dataDxfId="0"/>
    <tableColumn id="4" name="Paid (Yes/No)" dataDxfId="1"/>
    <tableColumn id="5" name="Notes" dataDxfId="10"/>
  </tableColumns>
  <tableStyleInfo name="TableStyleMedium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41"/>
  <sheetViews>
    <sheetView showGridLines="0" tabSelected="1" workbookViewId="0">
      <selection activeCell="C44" sqref="C44"/>
    </sheetView>
  </sheetViews>
  <sheetFormatPr defaultRowHeight="15" x14ac:dyDescent="0.25"/>
  <cols>
    <col min="1" max="1" width="2.85546875" customWidth="1"/>
    <col min="2" max="6" width="28.7109375" customWidth="1"/>
  </cols>
  <sheetData>
    <row r="2" spans="2:6" ht="33" customHeight="1" x14ac:dyDescent="0.25">
      <c r="B2" s="6" t="s">
        <v>0</v>
      </c>
      <c r="C2" s="6"/>
      <c r="D2" s="6"/>
      <c r="E2" s="6"/>
      <c r="F2" s="6"/>
    </row>
    <row r="3" spans="2:6" ht="16.5" x14ac:dyDescent="0.3">
      <c r="B3" s="2"/>
      <c r="C3" s="2"/>
      <c r="D3" s="2"/>
      <c r="E3" s="2"/>
      <c r="F3" s="2"/>
    </row>
    <row r="4" spans="2:6" ht="24.95" customHeight="1" x14ac:dyDescent="0.25">
      <c r="B4" s="12" t="s">
        <v>1</v>
      </c>
      <c r="C4" s="12"/>
      <c r="D4" s="12"/>
      <c r="E4" s="12"/>
      <c r="F4" s="12"/>
    </row>
    <row r="5" spans="2:6" ht="9.9499999999999993" customHeight="1" x14ac:dyDescent="0.3">
      <c r="B5" s="3"/>
      <c r="C5" s="2"/>
      <c r="D5" s="2"/>
      <c r="E5" s="2"/>
      <c r="F5" s="2"/>
    </row>
    <row r="6" spans="2:6" s="1" customFormat="1" ht="24.95" customHeight="1" x14ac:dyDescent="0.25">
      <c r="B6" s="7" t="s">
        <v>31</v>
      </c>
      <c r="C6" s="11" t="s">
        <v>32</v>
      </c>
      <c r="D6" s="11"/>
      <c r="E6" s="7" t="s">
        <v>33</v>
      </c>
      <c r="F6" s="10">
        <f ca="1">TODAY()+10</f>
        <v>46005</v>
      </c>
    </row>
    <row r="7" spans="2:6" ht="9.9499999999999993" customHeight="1" x14ac:dyDescent="0.3">
      <c r="B7" s="8"/>
      <c r="C7" s="2"/>
      <c r="D7" s="2"/>
      <c r="E7" s="2"/>
      <c r="F7" s="2"/>
    </row>
    <row r="8" spans="2:6" s="1" customFormat="1" ht="24.95" customHeight="1" x14ac:dyDescent="0.25">
      <c r="B8" s="7" t="s">
        <v>34</v>
      </c>
      <c r="C8" s="11" t="s">
        <v>35</v>
      </c>
      <c r="D8" s="11"/>
      <c r="E8" s="7" t="s">
        <v>36</v>
      </c>
      <c r="F8" s="9" t="s">
        <v>37</v>
      </c>
    </row>
    <row r="9" spans="2:6" ht="9.9499999999999993" customHeight="1" x14ac:dyDescent="0.3">
      <c r="B9" s="8"/>
      <c r="C9" s="2"/>
      <c r="D9" s="2"/>
      <c r="E9" s="2"/>
      <c r="F9" s="2"/>
    </row>
    <row r="10" spans="2:6" s="1" customFormat="1" ht="24.95" customHeight="1" x14ac:dyDescent="0.25">
      <c r="B10" s="7" t="s">
        <v>38</v>
      </c>
      <c r="C10" s="11" t="s">
        <v>39</v>
      </c>
      <c r="D10" s="11"/>
      <c r="E10" s="9"/>
      <c r="F10" s="9"/>
    </row>
    <row r="11" spans="2:6" ht="16.5" x14ac:dyDescent="0.3">
      <c r="B11" s="2"/>
      <c r="C11" s="2"/>
      <c r="D11" s="2"/>
      <c r="E11" s="2"/>
      <c r="F11" s="2"/>
    </row>
    <row r="12" spans="2:6" ht="24.95" customHeight="1" x14ac:dyDescent="0.25">
      <c r="B12" s="12" t="s">
        <v>2</v>
      </c>
      <c r="C12" s="12"/>
      <c r="D12" s="12"/>
      <c r="E12" s="12"/>
      <c r="F12" s="12"/>
    </row>
    <row r="13" spans="2:6" ht="16.5" x14ac:dyDescent="0.3">
      <c r="B13" s="2"/>
      <c r="C13" s="2"/>
      <c r="D13" s="2"/>
      <c r="E13" s="2"/>
      <c r="F13" s="2"/>
    </row>
    <row r="14" spans="2:6" ht="32.1" customHeight="1" x14ac:dyDescent="0.25">
      <c r="B14" s="4" t="s">
        <v>3</v>
      </c>
      <c r="C14" s="4" t="s">
        <v>4</v>
      </c>
      <c r="D14" s="4" t="s">
        <v>5</v>
      </c>
      <c r="E14" s="4" t="s">
        <v>6</v>
      </c>
      <c r="F14" s="4" t="s">
        <v>7</v>
      </c>
    </row>
    <row r="15" spans="2:6" ht="32.1" customHeight="1" x14ac:dyDescent="0.25">
      <c r="B15" s="5" t="s">
        <v>8</v>
      </c>
      <c r="C15" s="13">
        <v>200000</v>
      </c>
      <c r="D15" s="13">
        <v>180000</v>
      </c>
      <c r="E15" s="5" t="s">
        <v>9</v>
      </c>
      <c r="F15" s="5" t="s">
        <v>10</v>
      </c>
    </row>
    <row r="16" spans="2:6" ht="32.1" customHeight="1" x14ac:dyDescent="0.25">
      <c r="B16" s="5" t="s">
        <v>11</v>
      </c>
      <c r="C16" s="13">
        <v>150000</v>
      </c>
      <c r="D16" s="13">
        <v>145500</v>
      </c>
      <c r="E16" s="5" t="s">
        <v>9</v>
      </c>
      <c r="F16" s="5" t="s">
        <v>12</v>
      </c>
    </row>
    <row r="17" spans="2:6" ht="32.1" customHeight="1" x14ac:dyDescent="0.25">
      <c r="B17" s="5" t="s">
        <v>13</v>
      </c>
      <c r="C17" s="13">
        <v>50000</v>
      </c>
      <c r="D17" s="13">
        <v>52000</v>
      </c>
      <c r="E17" s="5" t="s">
        <v>14</v>
      </c>
      <c r="F17" s="5" t="s">
        <v>15</v>
      </c>
    </row>
    <row r="18" spans="2:6" ht="32.1" customHeight="1" x14ac:dyDescent="0.25">
      <c r="B18" s="5" t="s">
        <v>16</v>
      </c>
      <c r="C18" s="13">
        <v>80000</v>
      </c>
      <c r="D18" s="13">
        <v>80000</v>
      </c>
      <c r="E18" s="5" t="s">
        <v>9</v>
      </c>
      <c r="F18" s="5" t="s">
        <v>17</v>
      </c>
    </row>
    <row r="19" spans="2:6" ht="32.1" customHeight="1" x14ac:dyDescent="0.25">
      <c r="B19" s="5" t="s">
        <v>18</v>
      </c>
      <c r="C19" s="13">
        <v>20000</v>
      </c>
      <c r="D19" s="13">
        <v>18500</v>
      </c>
      <c r="E19" s="5" t="s">
        <v>14</v>
      </c>
      <c r="F19" s="5" t="s">
        <v>19</v>
      </c>
    </row>
    <row r="20" spans="2:6" ht="32.1" customHeight="1" x14ac:dyDescent="0.25">
      <c r="B20" s="5"/>
      <c r="C20" s="13"/>
      <c r="D20" s="13"/>
      <c r="E20" s="5"/>
      <c r="F20" s="5"/>
    </row>
    <row r="21" spans="2:6" ht="32.1" customHeight="1" x14ac:dyDescent="0.25">
      <c r="B21" s="9"/>
      <c r="C21" s="14"/>
      <c r="D21" s="14"/>
      <c r="E21" s="9"/>
      <c r="F21" s="9"/>
    </row>
    <row r="22" spans="2:6" ht="32.1" customHeight="1" x14ac:dyDescent="0.25">
      <c r="B22" s="9"/>
      <c r="C22" s="9"/>
      <c r="D22" s="9"/>
      <c r="E22" s="9"/>
      <c r="F22" s="9"/>
    </row>
    <row r="23" spans="2:6" ht="24.95" customHeight="1" x14ac:dyDescent="0.25">
      <c r="B23" s="12" t="s">
        <v>20</v>
      </c>
      <c r="C23" s="12"/>
      <c r="D23" s="12"/>
      <c r="E23" s="12"/>
      <c r="F23" s="12"/>
    </row>
    <row r="24" spans="2:6" ht="16.5" x14ac:dyDescent="0.3">
      <c r="B24" s="2"/>
      <c r="C24" s="2"/>
      <c r="D24" s="2"/>
      <c r="E24" s="2"/>
      <c r="F24" s="2"/>
    </row>
    <row r="25" spans="2:6" ht="32.1" customHeight="1" x14ac:dyDescent="0.25">
      <c r="B25" s="4" t="s">
        <v>21</v>
      </c>
      <c r="C25" s="4" t="s">
        <v>22</v>
      </c>
      <c r="D25" s="4" t="s">
        <v>23</v>
      </c>
      <c r="E25" s="4" t="s">
        <v>6</v>
      </c>
      <c r="F25" s="4" t="s">
        <v>7</v>
      </c>
    </row>
    <row r="26" spans="2:6" ht="32.1" customHeight="1" x14ac:dyDescent="0.25">
      <c r="B26" s="5" t="s">
        <v>24</v>
      </c>
      <c r="C26" s="13">
        <v>300000</v>
      </c>
      <c r="D26" s="13">
        <v>290000</v>
      </c>
      <c r="E26" s="5" t="s">
        <v>9</v>
      </c>
      <c r="F26" s="5" t="s">
        <v>25</v>
      </c>
    </row>
    <row r="27" spans="2:6" ht="32.1" customHeight="1" x14ac:dyDescent="0.25">
      <c r="B27" s="5" t="s">
        <v>26</v>
      </c>
      <c r="C27" s="13">
        <v>150000</v>
      </c>
      <c r="D27" s="13">
        <v>150000</v>
      </c>
      <c r="E27" s="5" t="s">
        <v>9</v>
      </c>
      <c r="F27" s="5" t="s">
        <v>27</v>
      </c>
    </row>
    <row r="28" spans="2:6" ht="32.1" customHeight="1" x14ac:dyDescent="0.25">
      <c r="B28" s="5" t="s">
        <v>28</v>
      </c>
      <c r="C28" s="13">
        <v>20000</v>
      </c>
      <c r="D28" s="13">
        <v>18000</v>
      </c>
      <c r="E28" s="5" t="s">
        <v>14</v>
      </c>
      <c r="F28" s="5" t="s">
        <v>29</v>
      </c>
    </row>
    <row r="29" spans="2:6" ht="32.1" customHeight="1" x14ac:dyDescent="0.25">
      <c r="B29" s="5"/>
      <c r="C29" s="13"/>
      <c r="D29" s="13"/>
      <c r="E29" s="5"/>
      <c r="F29" s="5"/>
    </row>
    <row r="30" spans="2:6" ht="32.1" customHeight="1" x14ac:dyDescent="0.25">
      <c r="B30" s="9"/>
      <c r="C30" s="14"/>
      <c r="D30" s="14"/>
      <c r="E30" s="9"/>
      <c r="F30" s="9"/>
    </row>
    <row r="31" spans="2:6" ht="16.5" x14ac:dyDescent="0.3">
      <c r="B31" s="2"/>
      <c r="C31" s="2"/>
      <c r="D31" s="2"/>
      <c r="E31" s="2"/>
      <c r="F31" s="2"/>
    </row>
    <row r="32" spans="2:6" ht="24.95" customHeight="1" x14ac:dyDescent="0.25">
      <c r="B32" s="16" t="s">
        <v>30</v>
      </c>
      <c r="C32" s="16"/>
      <c r="D32" s="16"/>
      <c r="E32" s="16"/>
      <c r="F32" s="16"/>
    </row>
    <row r="33" spans="2:6" ht="16.5" x14ac:dyDescent="0.3">
      <c r="B33" s="3"/>
      <c r="C33" s="2"/>
      <c r="D33" s="2"/>
      <c r="E33" s="2"/>
      <c r="F33" s="2"/>
    </row>
    <row r="34" spans="2:6" s="1" customFormat="1" ht="32.1" customHeight="1" x14ac:dyDescent="0.25">
      <c r="B34" s="7" t="s">
        <v>40</v>
      </c>
      <c r="C34" s="14">
        <f>SUM(Table1[Budgeted Amount (PKR)])</f>
        <v>500000</v>
      </c>
      <c r="D34" s="7" t="s">
        <v>41</v>
      </c>
      <c r="E34" s="14">
        <f>SUM(Table1[Actual Expense (PKR)])</f>
        <v>476000</v>
      </c>
      <c r="F34" s="9"/>
    </row>
    <row r="35" spans="2:6" ht="9.9499999999999993" customHeight="1" x14ac:dyDescent="0.3">
      <c r="C35" s="2"/>
      <c r="D35" s="2"/>
      <c r="E35" s="2"/>
      <c r="F35" s="2"/>
    </row>
    <row r="36" spans="2:6" s="1" customFormat="1" ht="32.1" customHeight="1" x14ac:dyDescent="0.25">
      <c r="B36" s="7" t="s">
        <v>42</v>
      </c>
      <c r="C36" s="14">
        <f>SUM(Table2[Expected Amount (PKR)])</f>
        <v>470000</v>
      </c>
      <c r="D36" s="7" t="s">
        <v>43</v>
      </c>
      <c r="E36" s="14">
        <f>SUM(Table2[Actual Received (PKR)])</f>
        <v>458000</v>
      </c>
      <c r="F36" s="9"/>
    </row>
    <row r="37" spans="2:6" ht="9.9499999999999993" customHeight="1" x14ac:dyDescent="0.3">
      <c r="B37" s="3"/>
      <c r="C37" s="2"/>
      <c r="D37" s="2"/>
      <c r="E37" s="2"/>
      <c r="F37" s="2"/>
    </row>
    <row r="38" spans="2:6" s="1" customFormat="1" ht="32.1" customHeight="1" x14ac:dyDescent="0.25">
      <c r="B38" s="7" t="s">
        <v>44</v>
      </c>
      <c r="C38" s="14">
        <f>E36-E34</f>
        <v>-18000</v>
      </c>
      <c r="D38" s="9"/>
      <c r="E38" s="9"/>
      <c r="F38" s="9"/>
    </row>
    <row r="39" spans="2:6" ht="16.5" x14ac:dyDescent="0.3">
      <c r="C39" s="2"/>
      <c r="D39" s="2"/>
      <c r="E39" s="2"/>
      <c r="F39" s="2"/>
    </row>
    <row r="40" spans="2:6" ht="15.75" thickBot="1" x14ac:dyDescent="0.3">
      <c r="B40" s="15"/>
      <c r="C40" s="15"/>
      <c r="D40" s="15"/>
      <c r="E40" s="15"/>
      <c r="F40" s="15"/>
    </row>
    <row r="41" spans="2:6" x14ac:dyDescent="0.25">
      <c r="B41" s="17" t="s">
        <v>45</v>
      </c>
    </row>
  </sheetData>
  <mergeCells count="9">
    <mergeCell ref="B23:F23"/>
    <mergeCell ref="B40:F40"/>
    <mergeCell ref="B32:F32"/>
    <mergeCell ref="B2:F2"/>
    <mergeCell ref="C6:D6"/>
    <mergeCell ref="C8:D8"/>
    <mergeCell ref="C10:D10"/>
    <mergeCell ref="B4:F4"/>
    <mergeCell ref="B12:F12"/>
  </mergeCells>
  <pageMargins left="0.25" right="0.25" top="0.75" bottom="0.75" header="0.3" footer="0.3"/>
  <pageSetup scale="69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Money Management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2025-12-04T14:27:25Z</cp:lastPrinted>
  <dcterms:created xsi:type="dcterms:W3CDTF">2025-12-04T14:12:26Z</dcterms:created>
  <dcterms:modified xsi:type="dcterms:W3CDTF">2025-12-04T14:28:07Z</dcterms:modified>
</cp:coreProperties>
</file>